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2 квартал 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<sst xmlns="http://schemas.openxmlformats.org/spreadsheetml/2006/main" count="42" uniqueCount="26">
  <si>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коммунальные услуги</t>
  </si>
  <si>
    <t>РФЯЦ  ВНИИТФ</t>
  </si>
  <si>
    <t>Межрайонная ИФНС № 20 по Челябинской области</t>
  </si>
  <si>
    <t>ДОХОДЫ</t>
  </si>
  <si>
    <t>РАСХОДЫ</t>
  </si>
  <si>
    <t>Дата</t>
  </si>
  <si>
    <t>Сумма</t>
  </si>
  <si>
    <t>Наименование</t>
  </si>
  <si>
    <t>За что</t>
  </si>
  <si>
    <t>МБС (К) ОУ № 122 (школа 122)</t>
  </si>
  <si>
    <t>НДФЛ</t>
  </si>
  <si>
    <t>Добровольные пожертвования от физических лиц</t>
  </si>
  <si>
    <t>заработная плата наставнику</t>
  </si>
  <si>
    <t>АО Банк "Снежинский"</t>
  </si>
  <si>
    <t>тренажер</t>
  </si>
  <si>
    <t>ООО "ПКБ "Соло"</t>
  </si>
  <si>
    <t>страховая часть трудовой пенсии</t>
  </si>
  <si>
    <t>массажные зонды</t>
  </si>
  <si>
    <t>ООО "Логопед-плюс"</t>
  </si>
  <si>
    <t>стерилизатор воздушный</t>
  </si>
  <si>
    <t>ООО "Максима-мед"</t>
  </si>
  <si>
    <t>страховые взносы в ПФР, ФФОМС, ФСС</t>
  </si>
  <si>
    <t>монтаж охранной сигнализации</t>
  </si>
  <si>
    <t>ООО "Специалист"</t>
  </si>
  <si>
    <t>расчетно-кассовое обслуживание</t>
  </si>
  <si>
    <t>урны для пожертвований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</si>
</sst>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1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14" fontId="39" fillId="34" borderId="10" xfId="0" applyNumberFormat="1" applyFont="1" applyFill="1" applyBorder="1" applyAlignment="1">
      <alignment horizontal="center"/>
    </xf>
    <xf numFmtId="2" fontId="39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4" fontId="2" fillId="3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5.00390625" style="0" customWidth="1"/>
    <col min="2" max="2" width="16.8515625" style="0" customWidth="1"/>
    <col min="3" max="3" width="26.140625" style="0" customWidth="1"/>
    <col min="4" max="4" width="16.421875" style="0" customWidth="1"/>
    <col min="5" max="5" width="14.8515625" style="0" customWidth="1"/>
    <col min="6" max="6" width="25.7109375" style="0" customWidth="1"/>
    <col min="7" max="7" width="29.140625" style="0" customWidth="1"/>
  </cols>
  <sheetData>
    <row r="1" spans="1:7" ht="18.75">
      <c r="A1" s="22" t="s">
        <v>3</v>
      </c>
      <c r="B1" s="22"/>
      <c r="C1" s="22"/>
      <c r="D1" s="22" t="s">
        <v>4</v>
      </c>
      <c r="E1" s="22"/>
      <c r="F1" s="22"/>
      <c r="G1" s="22"/>
    </row>
    <row r="2" spans="1:7" ht="18.75">
      <c r="A2" s="6" t="s">
        <v>5</v>
      </c>
      <c r="B2" s="6" t="s">
        <v>6</v>
      </c>
      <c r="C2" s="6" t="s">
        <v>7</v>
      </c>
      <c r="D2" s="6" t="s">
        <v>6</v>
      </c>
      <c r="E2" s="6" t="s">
        <v>5</v>
      </c>
      <c r="F2" s="6" t="s">
        <v>8</v>
      </c>
      <c r="G2" s="6" t="s">
        <v>7</v>
      </c>
    </row>
    <row r="3" spans="1:7" ht="18.75">
      <c r="A3" s="1">
        <v>42830</v>
      </c>
      <c r="B3" s="4">
        <v>150000</v>
      </c>
      <c r="C3" s="2" t="s">
        <v>1</v>
      </c>
      <c r="D3" s="13">
        <v>103700</v>
      </c>
      <c r="E3" s="7">
        <v>42830</v>
      </c>
      <c r="F3" s="14" t="s">
        <v>14</v>
      </c>
      <c r="G3" s="8" t="s">
        <v>15</v>
      </c>
    </row>
    <row r="4" spans="1:7" ht="56.25">
      <c r="A4" s="1">
        <v>42839</v>
      </c>
      <c r="B4" s="4">
        <v>11010</v>
      </c>
      <c r="C4" s="2" t="s">
        <v>11</v>
      </c>
      <c r="D4" s="11">
        <v>8930.1</v>
      </c>
      <c r="E4" s="12">
        <v>42830</v>
      </c>
      <c r="F4" s="14" t="s">
        <v>0</v>
      </c>
      <c r="G4" s="8" t="s">
        <v>9</v>
      </c>
    </row>
    <row r="5" spans="1:7" ht="56.25">
      <c r="A5" s="9">
        <v>42857</v>
      </c>
      <c r="B5" s="10">
        <v>5500</v>
      </c>
      <c r="C5" s="2" t="s">
        <v>11</v>
      </c>
      <c r="D5" s="11">
        <v>8843</v>
      </c>
      <c r="E5" s="12">
        <v>42830</v>
      </c>
      <c r="F5" s="14" t="s">
        <v>12</v>
      </c>
      <c r="G5" s="8"/>
    </row>
    <row r="6" spans="1:7" ht="56.25">
      <c r="A6" s="1">
        <v>42865</v>
      </c>
      <c r="B6" s="4">
        <v>10570</v>
      </c>
      <c r="C6" s="2" t="s">
        <v>11</v>
      </c>
      <c r="D6" s="11">
        <v>1322</v>
      </c>
      <c r="E6" s="12">
        <v>42830</v>
      </c>
      <c r="F6" s="14" t="s">
        <v>10</v>
      </c>
      <c r="G6" s="8"/>
    </row>
    <row r="7" spans="1:7" ht="128.25" customHeight="1">
      <c r="A7" s="1">
        <v>42884</v>
      </c>
      <c r="B7" s="4">
        <v>20000</v>
      </c>
      <c r="C7" s="2" t="s">
        <v>11</v>
      </c>
      <c r="D7" s="11">
        <v>1673.1</v>
      </c>
      <c r="E7" s="12">
        <v>42850</v>
      </c>
      <c r="F7" s="8" t="s">
        <v>16</v>
      </c>
      <c r="G7" s="8" t="s">
        <v>2</v>
      </c>
    </row>
    <row r="8" spans="1:7" ht="56.25">
      <c r="A8" s="9">
        <v>42905</v>
      </c>
      <c r="B8" s="10">
        <f>700+500</f>
        <v>1200</v>
      </c>
      <c r="C8" s="2" t="s">
        <v>11</v>
      </c>
      <c r="D8" s="11">
        <f>14450+3850</f>
        <v>18300</v>
      </c>
      <c r="E8" s="12">
        <v>42850</v>
      </c>
      <c r="F8" s="8" t="s">
        <v>17</v>
      </c>
      <c r="G8" s="8" t="s">
        <v>18</v>
      </c>
    </row>
    <row r="9" spans="1:7" ht="56.25">
      <c r="A9" s="1">
        <v>42852</v>
      </c>
      <c r="B9" s="4">
        <v>12660</v>
      </c>
      <c r="C9" s="2" t="s">
        <v>25</v>
      </c>
      <c r="D9" s="11">
        <f>147+147+148</f>
        <v>442</v>
      </c>
      <c r="E9" s="12">
        <v>42850</v>
      </c>
      <c r="F9" s="8" t="s">
        <v>10</v>
      </c>
      <c r="G9" s="8" t="s">
        <v>2</v>
      </c>
    </row>
    <row r="10" spans="1:7" ht="37.5">
      <c r="A10" s="1">
        <v>42874</v>
      </c>
      <c r="B10" s="4">
        <v>4607</v>
      </c>
      <c r="C10" s="2" t="s">
        <v>25</v>
      </c>
      <c r="D10" s="11">
        <v>5925</v>
      </c>
      <c r="E10" s="12">
        <v>42865</v>
      </c>
      <c r="F10" s="8" t="s">
        <v>19</v>
      </c>
      <c r="G10" s="8" t="s">
        <v>20</v>
      </c>
    </row>
    <row r="11" spans="1:7" ht="56.25">
      <c r="A11" s="1">
        <v>42914</v>
      </c>
      <c r="B11" s="4">
        <v>17500</v>
      </c>
      <c r="C11" s="2" t="s">
        <v>25</v>
      </c>
      <c r="D11" s="11">
        <f>0.93+2+2.17+23.31+30+50+139.23+1181.71+441.09+1673.1</f>
        <v>3543.54</v>
      </c>
      <c r="E11" s="12">
        <v>42881</v>
      </c>
      <c r="F11" s="16" t="s">
        <v>21</v>
      </c>
      <c r="G11" s="8" t="s">
        <v>2</v>
      </c>
    </row>
    <row r="12" spans="1:7" ht="37.5">
      <c r="A12" s="1"/>
      <c r="B12" s="4"/>
      <c r="C12" s="2"/>
      <c r="D12" s="11">
        <f>8930.1*2</f>
        <v>17860.2</v>
      </c>
      <c r="E12" s="12">
        <v>42881</v>
      </c>
      <c r="F12" s="16" t="s">
        <v>0</v>
      </c>
      <c r="G12" s="8" t="s">
        <v>9</v>
      </c>
    </row>
    <row r="13" spans="1:7" ht="56.25">
      <c r="A13" s="1"/>
      <c r="B13" s="4"/>
      <c r="C13" s="2"/>
      <c r="D13" s="11">
        <v>330</v>
      </c>
      <c r="E13" s="12">
        <v>42909</v>
      </c>
      <c r="F13" s="16" t="s">
        <v>10</v>
      </c>
      <c r="G13" s="8" t="s">
        <v>2</v>
      </c>
    </row>
    <row r="14" spans="1:7" ht="37.5">
      <c r="A14" s="1"/>
      <c r="B14" s="4"/>
      <c r="C14" s="2"/>
      <c r="D14" s="11">
        <v>128786.74</v>
      </c>
      <c r="E14" s="12">
        <v>42909</v>
      </c>
      <c r="F14" s="16" t="s">
        <v>22</v>
      </c>
      <c r="G14" s="16" t="s">
        <v>23</v>
      </c>
    </row>
    <row r="15" spans="1:7" ht="18.75">
      <c r="A15" s="1"/>
      <c r="B15" s="4"/>
      <c r="C15" s="2"/>
      <c r="D15" s="11">
        <v>100</v>
      </c>
      <c r="E15" s="12">
        <v>42850</v>
      </c>
      <c r="F15" s="17" t="s">
        <v>24</v>
      </c>
      <c r="G15" s="17" t="s">
        <v>13</v>
      </c>
    </row>
    <row r="16" spans="1:7" ht="18.75">
      <c r="A16" s="1"/>
      <c r="B16" s="4"/>
      <c r="C16" s="2"/>
      <c r="D16" s="11">
        <v>50</v>
      </c>
      <c r="E16" s="12">
        <v>42865</v>
      </c>
      <c r="F16" s="18"/>
      <c r="G16" s="20"/>
    </row>
    <row r="17" spans="1:7" ht="18.75">
      <c r="A17" s="1"/>
      <c r="B17" s="4"/>
      <c r="C17" s="2"/>
      <c r="D17" s="11">
        <v>100</v>
      </c>
      <c r="E17" s="12">
        <v>42880</v>
      </c>
      <c r="F17" s="18"/>
      <c r="G17" s="20"/>
    </row>
    <row r="18" spans="1:7" ht="18.75">
      <c r="A18" s="1"/>
      <c r="B18" s="4"/>
      <c r="C18" s="2"/>
      <c r="D18" s="11">
        <v>100</v>
      </c>
      <c r="E18" s="12">
        <v>42914</v>
      </c>
      <c r="F18" s="19"/>
      <c r="G18" s="21"/>
    </row>
    <row r="19" spans="1:7" ht="19.5">
      <c r="A19" s="3"/>
      <c r="B19" s="5">
        <f>SUM(B3:B18)</f>
        <v>233047</v>
      </c>
      <c r="C19" s="3"/>
      <c r="D19" s="5">
        <f>SUM(D3:D18)</f>
        <v>300005.68000000005</v>
      </c>
      <c r="E19" s="3"/>
      <c r="F19" s="3"/>
      <c r="G19" s="3"/>
    </row>
    <row r="21" spans="2:4" ht="15">
      <c r="B21" s="15"/>
      <c r="D21" s="15"/>
    </row>
  </sheetData>
  <sheetProtection/>
  <mergeCells count="4">
    <mergeCell ref="F15:F18"/>
    <mergeCell ref="G15:G18"/>
    <mergeCell ref="A1:C1"/>
    <mergeCell ref="D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User</cp:lastModifiedBy>
  <cp:lastPrinted>2018-07-13T07:13:53Z</cp:lastPrinted>
  <dcterms:created xsi:type="dcterms:W3CDTF">2015-07-23T15:01:28Z</dcterms:created>
  <dcterms:modified xsi:type="dcterms:W3CDTF">2018-07-13T07:14:06Z</dcterms:modified>
  <cp:category/>
  <cp:version/>
  <cp:contentType/>
  <cp:contentStatus/>
</cp:coreProperties>
</file>